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tudio ZUBIN\EMERGENZA COVID VARIE\AMMORTIZZATORI SOCIALI\"/>
    </mc:Choice>
  </mc:AlternateContent>
  <bookViews>
    <workbookView xWindow="0" yWindow="0" windowWidth="28800" windowHeight="115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J1" i="1"/>
  <c r="F2" i="1"/>
  <c r="F3" i="1" s="1"/>
  <c r="F5" i="1" s="1"/>
  <c r="A2" i="1"/>
  <c r="A3" i="1" s="1"/>
  <c r="A5" i="1" s="1"/>
  <c r="A8" i="1" l="1"/>
  <c r="B13" i="1"/>
  <c r="A7" i="1"/>
  <c r="G13" i="1"/>
  <c r="F7" i="1"/>
  <c r="F8" i="1"/>
  <c r="A9" i="1" l="1"/>
  <c r="A11" i="1" s="1"/>
  <c r="F9" i="1"/>
  <c r="F11" i="1" s="1"/>
</calcChain>
</file>

<file path=xl/sharedStrings.xml><?xml version="1.0" encoding="utf-8"?>
<sst xmlns="http://schemas.openxmlformats.org/spreadsheetml/2006/main" count="28" uniqueCount="16">
  <si>
    <t>IMPORTO ORARIO AL LORDO IMPOSTE</t>
  </si>
  <si>
    <t>irpef</t>
  </si>
  <si>
    <t>addizionali</t>
  </si>
  <si>
    <t>netti orari</t>
  </si>
  <si>
    <t>ore</t>
  </si>
  <si>
    <t>ore lavorative marzo 2020</t>
  </si>
  <si>
    <t>primo tetto</t>
  </si>
  <si>
    <t>la somma da anticipare voce 430</t>
  </si>
  <si>
    <t>e</t>
  </si>
  <si>
    <t>l'inps DOVREBBE pagare direttamente  al netto</t>
  </si>
  <si>
    <t>secondo tetto</t>
  </si>
  <si>
    <t>per ore cig</t>
  </si>
  <si>
    <t>ral +</t>
  </si>
  <si>
    <t>ral -</t>
  </si>
  <si>
    <t>IPOTESI DI RIDUZIONE META' MESE</t>
  </si>
  <si>
    <t>MODIFICARE IL N. 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</si>
</sst>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43" fontId="0" fillId="0" borderId="1" xfId="1" applyFont="1" applyBorder="1"/>
    <xf numFmtId="0" fontId="0" fillId="0" borderId="2" xfId="0" applyBorder="1"/>
    <xf numFmtId="0" fontId="0" fillId="0" borderId="3" xfId="0" applyBorder="1"/>
    <xf numFmtId="43" fontId="0" fillId="0" borderId="4" xfId="1" applyFont="1" applyBorder="1"/>
    <xf numFmtId="10" fontId="0" fillId="0" borderId="0" xfId="0" applyNumberFormat="1" applyBorder="1"/>
    <xf numFmtId="0" fontId="0" fillId="0" borderId="0" xfId="0" applyBorder="1"/>
    <xf numFmtId="0" fontId="0" fillId="0" borderId="5" xfId="0" applyBorder="1"/>
    <xf numFmtId="43" fontId="0" fillId="2" borderId="4" xfId="1" applyFont="1" applyFill="1" applyBorder="1"/>
    <xf numFmtId="0" fontId="0" fillId="2" borderId="0" xfId="0" applyFill="1" applyBorder="1"/>
    <xf numFmtId="9" fontId="0" fillId="0" borderId="0" xfId="0" applyNumberFormat="1" applyBorder="1"/>
    <xf numFmtId="43" fontId="0" fillId="0" borderId="0" xfId="0" applyNumberFormat="1" applyBorder="1"/>
    <xf numFmtId="43" fontId="0" fillId="0" borderId="6" xfId="1" applyFont="1" applyBorder="1"/>
    <xf numFmtId="0" fontId="0" fillId="0" borderId="7" xfId="0" applyBorder="1"/>
    <xf numFmtId="0" fontId="0" fillId="0" borderId="8" xfId="0" applyBorder="1"/>
    <xf numFmtId="0" fontId="0" fillId="2" borderId="5" xfId="0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E18" sqref="E18"/>
    </sheetView>
  </sheetViews>
  <sheetFormatPr defaultRowHeight="15" x14ac:dyDescent="0.25"/>
  <cols>
    <col min="1" max="1" width="9.140625" style="1"/>
    <col min="2" max="2" width="10.42578125" customWidth="1"/>
    <col min="5" max="5" width="12.42578125" customWidth="1"/>
    <col min="6" max="6" width="9.5703125" bestFit="1" customWidth="1"/>
  </cols>
  <sheetData>
    <row r="1" spans="1:11" x14ac:dyDescent="0.25">
      <c r="A1" s="2">
        <v>998.18</v>
      </c>
      <c r="B1" s="3" t="s">
        <v>6</v>
      </c>
      <c r="C1" s="3"/>
      <c r="D1" s="3" t="s">
        <v>13</v>
      </c>
      <c r="E1" s="3">
        <f>2159.48*12</f>
        <v>25913.760000000002</v>
      </c>
      <c r="F1" s="2">
        <v>1199.72</v>
      </c>
      <c r="G1" s="3" t="s">
        <v>10</v>
      </c>
      <c r="H1" s="3"/>
      <c r="I1" s="3" t="s">
        <v>12</v>
      </c>
      <c r="J1" s="3">
        <f>2159.48*12</f>
        <v>25913.760000000002</v>
      </c>
      <c r="K1" s="4"/>
    </row>
    <row r="2" spans="1:11" x14ac:dyDescent="0.25">
      <c r="A2" s="5">
        <f>A1*-B2</f>
        <v>-58.293711999999999</v>
      </c>
      <c r="B2" s="6">
        <v>5.8400000000000001E-2</v>
      </c>
      <c r="C2" s="7"/>
      <c r="D2" s="7"/>
      <c r="E2" s="7"/>
      <c r="F2" s="5">
        <f>F1*-G2</f>
        <v>-70.063648000000001</v>
      </c>
      <c r="G2" s="6">
        <v>5.8400000000000001E-2</v>
      </c>
      <c r="H2" s="7"/>
      <c r="I2" s="7"/>
      <c r="J2" s="7"/>
      <c r="K2" s="8"/>
    </row>
    <row r="3" spans="1:11" x14ac:dyDescent="0.25">
      <c r="A3" s="5">
        <f>A1+A2</f>
        <v>939.88628799999992</v>
      </c>
      <c r="B3" s="7"/>
      <c r="C3" s="7"/>
      <c r="D3" s="7"/>
      <c r="E3" s="7"/>
      <c r="F3" s="5">
        <f>F1+F2</f>
        <v>1129.656352</v>
      </c>
      <c r="G3" s="7"/>
      <c r="H3" s="7"/>
      <c r="I3" s="7"/>
      <c r="J3" s="7"/>
      <c r="K3" s="8"/>
    </row>
    <row r="4" spans="1:11" x14ac:dyDescent="0.25">
      <c r="A4" s="5">
        <v>176</v>
      </c>
      <c r="B4" s="7" t="s">
        <v>5</v>
      </c>
      <c r="C4" s="7"/>
      <c r="D4" s="7"/>
      <c r="E4" s="7"/>
      <c r="F4" s="5">
        <v>176</v>
      </c>
      <c r="G4" s="7" t="s">
        <v>5</v>
      </c>
      <c r="H4" s="7"/>
      <c r="I4" s="7"/>
      <c r="J4" s="7"/>
      <c r="K4" s="8"/>
    </row>
    <row r="5" spans="1:11" x14ac:dyDescent="0.25">
      <c r="A5" s="9">
        <f>A3/A4</f>
        <v>5.3402629999999993</v>
      </c>
      <c r="B5" s="10" t="s">
        <v>0</v>
      </c>
      <c r="C5" s="10"/>
      <c r="D5" s="10"/>
      <c r="E5" s="10"/>
      <c r="F5" s="9">
        <f>F3/F4</f>
        <v>6.4185020000000002</v>
      </c>
      <c r="G5" s="10" t="s">
        <v>0</v>
      </c>
      <c r="H5" s="10"/>
      <c r="I5" s="10"/>
      <c r="J5" s="10"/>
      <c r="K5" s="8"/>
    </row>
    <row r="6" spans="1:11" x14ac:dyDescent="0.25">
      <c r="A6" s="5"/>
      <c r="B6" s="7" t="s">
        <v>9</v>
      </c>
      <c r="C6" s="7"/>
      <c r="D6" s="7"/>
      <c r="E6" s="7"/>
      <c r="F6" s="5"/>
      <c r="G6" s="7" t="s">
        <v>9</v>
      </c>
      <c r="H6" s="7"/>
      <c r="I6" s="7"/>
      <c r="J6" s="7"/>
      <c r="K6" s="8"/>
    </row>
    <row r="7" spans="1:11" x14ac:dyDescent="0.25">
      <c r="A7" s="5">
        <f>A5*-B7</f>
        <v>-1.2282604899999998</v>
      </c>
      <c r="B7" s="11">
        <v>0.23</v>
      </c>
      <c r="C7" s="7" t="s">
        <v>1</v>
      </c>
      <c r="D7" s="7"/>
      <c r="E7" s="7"/>
      <c r="F7" s="5">
        <f>F5*-G7</f>
        <v>-1.4762554600000002</v>
      </c>
      <c r="G7" s="11">
        <v>0.23</v>
      </c>
      <c r="H7" s="7" t="s">
        <v>1</v>
      </c>
      <c r="I7" s="7"/>
      <c r="J7" s="7"/>
      <c r="K7" s="8"/>
    </row>
    <row r="8" spans="1:11" x14ac:dyDescent="0.25">
      <c r="A8" s="5">
        <f>A5*-B8</f>
        <v>-0.10840733889999998</v>
      </c>
      <c r="B8" s="6">
        <v>2.0299999999999999E-2</v>
      </c>
      <c r="C8" s="7" t="s">
        <v>2</v>
      </c>
      <c r="D8" s="7"/>
      <c r="E8" s="7"/>
      <c r="F8" s="5">
        <f>F5*-G8</f>
        <v>-0.13029559059999998</v>
      </c>
      <c r="G8" s="6">
        <v>2.0299999999999999E-2</v>
      </c>
      <c r="H8" s="7" t="s">
        <v>2</v>
      </c>
      <c r="I8" s="7"/>
      <c r="J8" s="7"/>
      <c r="K8" s="8"/>
    </row>
    <row r="9" spans="1:11" x14ac:dyDescent="0.25">
      <c r="A9" s="5">
        <f>A5+A7+A8</f>
        <v>4.0035951710999997</v>
      </c>
      <c r="B9" s="7" t="s">
        <v>3</v>
      </c>
      <c r="C9" s="7"/>
      <c r="D9" s="7"/>
      <c r="E9" s="7"/>
      <c r="F9" s="5">
        <f>F5+F7+F8</f>
        <v>4.8119509493999999</v>
      </c>
      <c r="G9" s="7" t="s">
        <v>3</v>
      </c>
      <c r="H9" s="7"/>
      <c r="I9" s="7"/>
      <c r="J9" s="7"/>
      <c r="K9" s="8"/>
    </row>
    <row r="10" spans="1:11" x14ac:dyDescent="0.25">
      <c r="A10" s="9">
        <v>80</v>
      </c>
      <c r="B10" s="10" t="s">
        <v>4</v>
      </c>
      <c r="C10" s="10" t="s">
        <v>14</v>
      </c>
      <c r="D10" s="10"/>
      <c r="E10" s="10"/>
      <c r="F10" s="9">
        <v>80</v>
      </c>
      <c r="G10" s="10" t="s">
        <v>4</v>
      </c>
      <c r="H10" s="10" t="s">
        <v>14</v>
      </c>
      <c r="I10" s="10"/>
      <c r="J10" s="10"/>
      <c r="K10" s="16"/>
    </row>
    <row r="11" spans="1:11" x14ac:dyDescent="0.25">
      <c r="A11" s="5">
        <f>A9*A10</f>
        <v>320.28761368799996</v>
      </c>
      <c r="B11" s="7"/>
      <c r="C11" s="10" t="s">
        <v>15</v>
      </c>
      <c r="D11" s="10"/>
      <c r="E11" s="10"/>
      <c r="F11" s="5">
        <f>F9*F10</f>
        <v>384.95607595199999</v>
      </c>
      <c r="G11" s="7"/>
      <c r="H11" s="10" t="s">
        <v>15</v>
      </c>
      <c r="I11" s="10"/>
      <c r="J11" s="10"/>
      <c r="K11" s="8"/>
    </row>
    <row r="12" spans="1:11" x14ac:dyDescent="0.25">
      <c r="A12" s="5" t="s">
        <v>7</v>
      </c>
      <c r="B12" s="7"/>
      <c r="C12" s="7"/>
      <c r="D12" s="7"/>
      <c r="E12" s="7"/>
      <c r="F12" s="5" t="s">
        <v>7</v>
      </c>
      <c r="G12" s="7"/>
      <c r="H12" s="7"/>
      <c r="I12" s="7"/>
      <c r="J12" s="7"/>
      <c r="K12" s="8"/>
    </row>
    <row r="13" spans="1:11" x14ac:dyDescent="0.25">
      <c r="A13" s="5" t="s">
        <v>8</v>
      </c>
      <c r="B13" s="12">
        <f>A5</f>
        <v>5.3402629999999993</v>
      </c>
      <c r="C13" s="7" t="s">
        <v>11</v>
      </c>
      <c r="D13" s="7"/>
      <c r="E13" s="7"/>
      <c r="F13" s="5" t="s">
        <v>8</v>
      </c>
      <c r="G13" s="12">
        <f>F5</f>
        <v>6.4185020000000002</v>
      </c>
      <c r="H13" s="7" t="s">
        <v>11</v>
      </c>
      <c r="I13" s="7"/>
      <c r="J13" s="7"/>
      <c r="K13" s="8"/>
    </row>
    <row r="14" spans="1:11" x14ac:dyDescent="0.25">
      <c r="A14" s="13"/>
      <c r="B14" s="14"/>
      <c r="C14" s="14"/>
      <c r="D14" s="14"/>
      <c r="E14" s="14"/>
      <c r="F14" s="13"/>
      <c r="G14" s="14"/>
      <c r="H14" s="14"/>
      <c r="I14" s="14"/>
      <c r="J14" s="14"/>
      <c r="K14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2020-04-03T07:48:17Z</dcterms:created>
  <dcterms:modified xsi:type="dcterms:W3CDTF">2020-04-10T09:14:25Z</dcterms:modified>
</cp:coreProperties>
</file>